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li.kelk\Desktop\2026 MAAMAKS\"/>
    </mc:Choice>
  </mc:AlternateContent>
  <xr:revisionPtr revIDLastSave="0" documentId="13_ncr:1_{56335E31-F5BE-4B3F-B4BC-ABC21C1E6870}" xr6:coauthVersionLast="47" xr6:coauthVersionMax="47" xr10:uidLastSave="{00000000-0000-0000-0000-000000000000}"/>
  <bookViews>
    <workbookView xWindow="-120" yWindow="-120" windowWidth="29040" windowHeight="15840" xr2:uid="{C228C831-A70A-4C3A-9146-3F11ABD4C197}"/>
  </bookViews>
  <sheets>
    <sheet name="Näidised + summ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H10" i="1"/>
  <c r="I9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<sst xmlns="http://schemas.openxmlformats.org/spreadsheetml/2006/main" count="59" uniqueCount="53">
  <si>
    <t>KINNISTU</t>
  </si>
  <si>
    <t>SIHTOTSTARVE</t>
  </si>
  <si>
    <t>PINDALA</t>
  </si>
  <si>
    <t>MAKSUSTAMISHIND</t>
  </si>
  <si>
    <t>MAAMAKSUMÄÄR</t>
  </si>
  <si>
    <t>OMANDIOSA MAKSE</t>
  </si>
  <si>
    <t>2025 MAAMAKS</t>
  </si>
  <si>
    <t>MAAMAKS 2026 PIIRMÄÄR 10%</t>
  </si>
  <si>
    <t>ÄRI- JA TOOTMISMAAD</t>
  </si>
  <si>
    <t xml:space="preserve">Ilunurme tee 2, Liivamäe küla 24501:001:1796 </t>
  </si>
  <si>
    <t>tootmismaa 80% ärimaa 20%</t>
  </si>
  <si>
    <r>
      <t>16 972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</si>
  <si>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Vahe tee 16, Loo alevik 24501:001:0741</t>
  </si>
  <si>
    <t>tootmismaa 100%</t>
  </si>
  <si>
    <r>
      <t>17 453m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</si>
  <si>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Kordoni tee 20, Kaberneeme küla 24501:001:0491</t>
  </si>
  <si>
    <t>tootmismaa 70% ärimaa 30%</t>
  </si>
  <si>
    <r>
      <t>11 898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</si>
  <si>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Nuudi tee 19, Uusküla 24504:004:0300</t>
  </si>
  <si>
    <t xml:space="preserve">tootmismaa 100% </t>
  </si>
  <si>
    <r>
      <t>268 055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</si>
  <si>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Saha tee 25, Loo alevik 24501:001:2271</t>
  </si>
  <si>
    <t>tootmismaa 90% ärimaa 10%</t>
  </si>
  <si>
    <r>
      <t>103 189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</si>
  <si>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MAATULUNDUSMAAD</t>
  </si>
  <si>
    <t>Uusnõmme, Rebala küla 24504:004:0164</t>
  </si>
  <si>
    <t>mtm 100%</t>
  </si>
  <si>
    <r>
      <t>81 774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</si>
  <si>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Arakavälja, Loo alevik 24501:001:1049</t>
  </si>
  <si>
    <r>
      <t>90 743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</si>
  <si>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Kadastiku tee 1a, Ruu küla 24501:001:0199</t>
  </si>
  <si>
    <r>
      <t>62 797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</si>
  <si>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ELAMUMAAD</t>
  </si>
  <si>
    <t>Oja tee 20, Loo alevik 24504:003:0774</t>
  </si>
  <si>
    <t>elamumaa 100%</t>
  </si>
  <si>
    <r>
      <t>1515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</si>
  <si>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Aali tee 1, Kostivere alevik 24504:008:0549</t>
  </si>
  <si>
    <r>
      <t>1605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</si>
  <si>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koduomaniku soodustusega</t>
  </si>
  <si>
    <t>Uusküla tee 28 24501:001:0633</t>
  </si>
  <si>
    <r>
      <t>8093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</si>
  <si>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Helena, Koila küla 24504:008:0851</t>
  </si>
  <si>
    <r>
      <t>20 391 m</t>
    </r>
    <r>
      <rPr>
        <vertAlign val="superscript"/>
        <sz val="11"/>
        <color theme="1"/>
        <rFont val="Aptos Narrow"/>
        <family val="2"/>
        <charset val="186"/>
        <scheme val="minor"/>
      </rPr>
      <t>2</t>
    </r>
  </si>
  <si>
    <t>Ihasalu tee 18, Ihasalu küla 24501:001:1501</t>
  </si>
  <si>
    <r>
      <t>34 965 m</t>
    </r>
    <r>
      <rPr>
        <vertAlign val="superscript"/>
        <sz val="11"/>
        <color theme="1"/>
        <rFont val="Aptos Narrow"/>
        <family val="2"/>
        <scheme val="minor"/>
      </rPr>
      <t>2</t>
    </r>
  </si>
  <si>
    <t>kodusoodustus 1000 €</t>
  </si>
  <si>
    <t>KOKKU</t>
  </si>
  <si>
    <t>Elamu- ja õuemaa</t>
  </si>
  <si>
    <t>Maatulundusmaa</t>
  </si>
  <si>
    <t xml:space="preserve">muu sihtotstarve </t>
  </si>
  <si>
    <t>MAAMAKS 2026 PIIRMÄÄR 35%</t>
  </si>
  <si>
    <t>piirmäär 10%</t>
  </si>
  <si>
    <t>piirmäär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</si>
</sst>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EEE7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2" fontId="2" fillId="2" borderId="2" xfId="0" applyNumberFormat="1" applyFont="1" applyFill="1" applyBorder="1" applyAlignment="1">
      <alignment wrapText="1"/>
    </xf>
    <xf numFmtId="0" fontId="2" fillId="3" borderId="3" xfId="0" applyFont="1" applyFill="1" applyBorder="1"/>
    <xf numFmtId="0" fontId="0" fillId="3" borderId="3" xfId="0" applyFill="1" applyBorder="1"/>
    <xf numFmtId="2" fontId="0" fillId="3" borderId="3" xfId="0" applyNumberFormat="1" applyFill="1" applyBorder="1"/>
    <xf numFmtId="0" fontId="0" fillId="4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6" fontId="0" fillId="0" borderId="4" xfId="0" applyNumberFormat="1" applyBorder="1"/>
    <xf numFmtId="9" fontId="4" fillId="0" borderId="4" xfId="0" applyNumberFormat="1" applyFont="1" applyBorder="1"/>
    <xf numFmtId="44" fontId="4" fillId="0" borderId="4" xfId="1" applyFont="1" applyBorder="1"/>
    <xf numFmtId="44" fontId="4" fillId="2" borderId="4" xfId="1" applyFont="1" applyFill="1" applyBorder="1"/>
    <xf numFmtId="44" fontId="4" fillId="0" borderId="0" xfId="1" applyFont="1" applyBorder="1"/>
    <xf numFmtId="0" fontId="0" fillId="5" borderId="4" xfId="0" applyFill="1" applyBorder="1" applyAlignment="1">
      <alignment wrapText="1"/>
    </xf>
    <xf numFmtId="0" fontId="0" fillId="5" borderId="4" xfId="0" applyFill="1" applyBorder="1"/>
    <xf numFmtId="3" fontId="0" fillId="5" borderId="4" xfId="0" applyNumberFormat="1" applyFill="1" applyBorder="1"/>
    <xf numFmtId="6" fontId="0" fillId="5" borderId="4" xfId="0" applyNumberFormat="1" applyFill="1" applyBorder="1"/>
    <xf numFmtId="9" fontId="4" fillId="5" borderId="4" xfId="0" applyNumberFormat="1" applyFont="1" applyFill="1" applyBorder="1"/>
    <xf numFmtId="44" fontId="4" fillId="5" borderId="4" xfId="1" applyFont="1" applyFill="1" applyBorder="1"/>
    <xf numFmtId="44" fontId="0" fillId="0" borderId="0" xfId="1" applyFont="1"/>
    <xf numFmtId="8" fontId="4" fillId="5" borderId="4" xfId="1" applyNumberFormat="1" applyFont="1" applyFill="1" applyBorder="1"/>
    <xf numFmtId="0" fontId="2" fillId="3" borderId="4" xfId="0" applyFont="1" applyFill="1" applyBorder="1" applyAlignment="1">
      <alignment wrapText="1"/>
    </xf>
    <xf numFmtId="0" fontId="0" fillId="3" borderId="4" xfId="0" applyFill="1" applyBorder="1"/>
    <xf numFmtId="0" fontId="4" fillId="3" borderId="4" xfId="0" applyFont="1" applyFill="1" applyBorder="1"/>
    <xf numFmtId="44" fontId="4" fillId="3" borderId="4" xfId="1" applyFont="1" applyFill="1" applyBorder="1"/>
    <xf numFmtId="44" fontId="5" fillId="3" borderId="4" xfId="1" applyFont="1" applyFill="1" applyBorder="1"/>
    <xf numFmtId="164" fontId="4" fillId="5" borderId="4" xfId="0" applyNumberFormat="1" applyFont="1" applyFill="1" applyBorder="1"/>
    <xf numFmtId="164" fontId="4" fillId="0" borderId="4" xfId="0" applyNumberFormat="1" applyFont="1" applyBorder="1" applyAlignment="1">
      <alignment horizontal="right" wrapText="1"/>
    </xf>
    <xf numFmtId="44" fontId="4" fillId="0" borderId="4" xfId="1" applyFont="1" applyBorder="1" applyAlignment="1">
      <alignment horizontal="right" wrapText="1"/>
    </xf>
    <xf numFmtId="164" fontId="4" fillId="5" borderId="4" xfId="0" applyNumberFormat="1" applyFont="1" applyFill="1" applyBorder="1" applyAlignment="1">
      <alignment horizontal="right" wrapText="1"/>
    </xf>
    <xf numFmtId="44" fontId="4" fillId="5" borderId="4" xfId="1" applyFont="1" applyFill="1" applyBorder="1" applyAlignment="1">
      <alignment horizontal="right" wrapText="1"/>
    </xf>
    <xf numFmtId="8" fontId="4" fillId="2" borderId="4" xfId="1" applyNumberFormat="1" applyFont="1" applyFill="1" applyBorder="1"/>
    <xf numFmtId="8" fontId="4" fillId="0" borderId="4" xfId="1" applyNumberFormat="1" applyFont="1" applyBorder="1"/>
    <xf numFmtId="8" fontId="4" fillId="2" borderId="4" xfId="1" applyNumberFormat="1" applyFont="1" applyFill="1" applyBorder="1" applyAlignment="1">
      <alignment wrapText="1"/>
    </xf>
    <xf numFmtId="6" fontId="4" fillId="5" borderId="4" xfId="1" applyNumberFormat="1" applyFont="1" applyFill="1" applyBorder="1"/>
    <xf numFmtId="3" fontId="0" fillId="0" borderId="4" xfId="0" applyNumberFormat="1" applyBorder="1"/>
    <xf numFmtId="9" fontId="0" fillId="0" borderId="4" xfId="0" applyNumberFormat="1" applyBorder="1"/>
    <xf numFmtId="44" fontId="0" fillId="0" borderId="4" xfId="1" applyFont="1" applyBorder="1"/>
    <xf numFmtId="44" fontId="0" fillId="2" borderId="4" xfId="1" applyFont="1" applyFill="1" applyBorder="1"/>
    <xf numFmtId="2" fontId="0" fillId="0" borderId="0" xfId="0" applyNumberForma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6" borderId="5" xfId="0" applyFont="1" applyFill="1" applyBorder="1" applyAlignment="1">
      <alignment wrapText="1"/>
    </xf>
    <xf numFmtId="0" fontId="7" fillId="7" borderId="8" xfId="0" applyFont="1" applyFill="1" applyBorder="1"/>
    <xf numFmtId="9" fontId="7" fillId="0" borderId="9" xfId="0" applyNumberFormat="1" applyFont="1" applyBorder="1"/>
    <xf numFmtId="0" fontId="7" fillId="0" borderId="10" xfId="0" applyFont="1" applyBorder="1"/>
    <xf numFmtId="3" fontId="0" fillId="7" borderId="11" xfId="0" applyNumberFormat="1" applyFill="1" applyBorder="1"/>
    <xf numFmtId="3" fontId="0" fillId="0" borderId="3" xfId="0" applyNumberFormat="1" applyBorder="1"/>
    <xf numFmtId="3" fontId="0" fillId="0" borderId="12" xfId="0" applyNumberFormat="1" applyBorder="1"/>
    <xf numFmtId="0" fontId="7" fillId="0" borderId="13" xfId="0" applyFont="1" applyBorder="1"/>
    <xf numFmtId="3" fontId="0" fillId="7" borderId="14" xfId="0" applyNumberFormat="1" applyFill="1" applyBorder="1"/>
    <xf numFmtId="3" fontId="0" fillId="0" borderId="15" xfId="0" applyNumberFormat="1" applyBorder="1"/>
    <xf numFmtId="0" fontId="7" fillId="0" borderId="16" xfId="0" applyFont="1" applyBorder="1"/>
    <xf numFmtId="3" fontId="0" fillId="7" borderId="17" xfId="0" applyNumberFormat="1" applyFill="1" applyBorder="1"/>
    <xf numFmtId="3" fontId="0" fillId="0" borderId="18" xfId="0" applyNumberFormat="1" applyBorder="1"/>
    <xf numFmtId="3" fontId="0" fillId="0" borderId="19" xfId="0" applyNumberFormat="1" applyBorder="1"/>
    <xf numFmtId="8" fontId="0" fillId="0" borderId="4" xfId="1" applyNumberFormat="1" applyFont="1" applyBorder="1"/>
    <xf numFmtId="0" fontId="0" fillId="0" borderId="5" xfId="0" applyBorder="1" applyAlignment="1">
      <alignment horizontal="center"/>
    </xf>
    <xf numFmtId="9" fontId="7" fillId="0" borderId="1" xfId="0" applyNumberFormat="1" applyFont="1" applyBorder="1"/>
    <xf numFmtId="0" fontId="0" fillId="0" borderId="7" xfId="0" applyBorder="1" applyAlignment="1">
      <alignment horizontal="center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16AF-9685-4E6D-94DF-5351BD8F3EA1}">
  <dimension ref="A1:M25"/>
  <sheetViews>
    <sheetView tabSelected="1" workbookViewId="0">
      <selection activeCell="D17" sqref="D17"/>
    </sheetView>
  </sheetViews>
  <sheetFormatPr defaultRowHeight="15" x14ac:dyDescent="0.25"/>
  <cols>
    <col min="1" max="1" width="23.28515625" customWidth="1"/>
    <col min="2" max="2" width="21.28515625" customWidth="1"/>
    <col min="3" max="3" width="15.5703125" customWidth="1"/>
    <col min="4" max="4" width="19.140625" customWidth="1"/>
    <col min="5" max="5" width="16" customWidth="1"/>
    <col min="6" max="6" width="16" style="43" customWidth="1"/>
    <col min="7" max="7" width="13" style="43" customWidth="1"/>
    <col min="8" max="8" width="17.28515625" style="43" customWidth="1"/>
    <col min="9" max="9" width="15" style="43" customWidth="1"/>
    <col min="10" max="10" width="13.7109375" customWidth="1"/>
    <col min="11" max="11" width="8.140625" customWidth="1"/>
    <col min="12" max="12" width="13.140625" style="23" customWidth="1"/>
    <col min="13" max="13" width="13.5703125" style="23" customWidth="1"/>
    <col min="15" max="15" width="12.85546875" bestFit="1" customWidth="1"/>
  </cols>
  <sheetData>
    <row r="1" spans="1:13" ht="30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50</v>
      </c>
      <c r="L1"/>
      <c r="M1"/>
    </row>
    <row r="2" spans="1:13" x14ac:dyDescent="0.25">
      <c r="A2" s="6" t="s">
        <v>8</v>
      </c>
      <c r="B2" s="7"/>
      <c r="C2" s="7"/>
      <c r="D2" s="7"/>
      <c r="E2" s="7"/>
      <c r="F2" s="8"/>
      <c r="G2" s="8"/>
      <c r="H2" s="8">
        <v>1.1000000000000001</v>
      </c>
      <c r="I2" s="8">
        <v>1.35</v>
      </c>
      <c r="L2"/>
      <c r="M2"/>
    </row>
    <row r="3" spans="1:13" ht="30" x14ac:dyDescent="0.25">
      <c r="A3" s="9" t="s">
        <v>9</v>
      </c>
      <c r="B3" s="10" t="s">
        <v>10</v>
      </c>
      <c r="C3" s="11" t="s">
        <v>11</v>
      </c>
      <c r="D3" s="12">
        <v>226576</v>
      </c>
      <c r="E3" s="13">
        <v>0.02</v>
      </c>
      <c r="F3" s="14">
        <v>8156.84</v>
      </c>
      <c r="G3" s="15">
        <v>1242</v>
      </c>
      <c r="H3" s="14">
        <f>G3*$H$2</f>
        <v>1366.2</v>
      </c>
      <c r="I3" s="14">
        <f>G3*$I$2</f>
        <v>1676.7</v>
      </c>
      <c r="J3" s="16"/>
      <c r="L3"/>
      <c r="M3"/>
    </row>
    <row r="4" spans="1:13" ht="30" x14ac:dyDescent="0.25">
      <c r="A4" s="17" t="s">
        <v>12</v>
      </c>
      <c r="B4" s="18" t="s">
        <v>13</v>
      </c>
      <c r="C4" s="19" t="s">
        <v>14</v>
      </c>
      <c r="D4" s="20">
        <v>298621</v>
      </c>
      <c r="E4" s="21">
        <v>0.02</v>
      </c>
      <c r="F4" s="22">
        <v>5972.42</v>
      </c>
      <c r="G4" s="15">
        <v>2170.16</v>
      </c>
      <c r="H4" s="22">
        <f t="shared" ref="H4:H7" si="0">G4*$H$2</f>
        <v>2387.1759999999999</v>
      </c>
      <c r="I4" s="22">
        <f t="shared" ref="I4:I7" si="1">G4*$I$2</f>
        <v>2929.7159999999999</v>
      </c>
      <c r="K4" s="23"/>
      <c r="L4"/>
      <c r="M4"/>
    </row>
    <row r="5" spans="1:13" ht="45" x14ac:dyDescent="0.25">
      <c r="A5" s="9" t="s">
        <v>15</v>
      </c>
      <c r="B5" s="10" t="s">
        <v>16</v>
      </c>
      <c r="C5" s="11" t="s">
        <v>17</v>
      </c>
      <c r="D5" s="12">
        <v>258425</v>
      </c>
      <c r="E5" s="13">
        <v>0.02</v>
      </c>
      <c r="F5" s="14">
        <v>5163.28</v>
      </c>
      <c r="G5" s="15">
        <v>668.42</v>
      </c>
      <c r="H5" s="14">
        <f t="shared" si="0"/>
        <v>735.26200000000006</v>
      </c>
      <c r="I5" s="14">
        <f t="shared" si="1"/>
        <v>902.36699999999996</v>
      </c>
      <c r="L5"/>
      <c r="M5"/>
    </row>
    <row r="6" spans="1:13" ht="30" x14ac:dyDescent="0.25">
      <c r="A6" s="17" t="s">
        <v>18</v>
      </c>
      <c r="B6" s="17" t="s">
        <v>19</v>
      </c>
      <c r="C6" s="18" t="s">
        <v>20</v>
      </c>
      <c r="D6" s="20">
        <v>5953502</v>
      </c>
      <c r="E6" s="21">
        <v>0.02</v>
      </c>
      <c r="F6" s="22">
        <v>119070.04</v>
      </c>
      <c r="G6" s="15">
        <v>84789.38</v>
      </c>
      <c r="H6" s="22">
        <f t="shared" si="0"/>
        <v>93268.318000000014</v>
      </c>
      <c r="I6" s="22">
        <f t="shared" si="1"/>
        <v>114465.66300000002</v>
      </c>
      <c r="L6"/>
      <c r="M6"/>
    </row>
    <row r="7" spans="1:13" ht="30" x14ac:dyDescent="0.25">
      <c r="A7" s="9" t="s">
        <v>21</v>
      </c>
      <c r="B7" s="10" t="s">
        <v>22</v>
      </c>
      <c r="C7" s="11" t="s">
        <v>23</v>
      </c>
      <c r="D7" s="12">
        <v>1337329</v>
      </c>
      <c r="E7" s="13">
        <v>0.02</v>
      </c>
      <c r="F7" s="14">
        <v>26746.58</v>
      </c>
      <c r="G7" s="15">
        <v>1980</v>
      </c>
      <c r="H7" s="14">
        <f t="shared" si="0"/>
        <v>2178</v>
      </c>
      <c r="I7" s="14">
        <f t="shared" si="1"/>
        <v>2673</v>
      </c>
      <c r="L7"/>
      <c r="M7"/>
    </row>
    <row r="8" spans="1:13" x14ac:dyDescent="0.25">
      <c r="A8" s="25" t="s">
        <v>24</v>
      </c>
      <c r="B8" s="26"/>
      <c r="C8" s="26"/>
      <c r="D8" s="26"/>
      <c r="E8" s="27"/>
      <c r="F8" s="28"/>
      <c r="G8" s="29"/>
      <c r="H8" s="28"/>
      <c r="I8" s="28"/>
      <c r="L8"/>
      <c r="M8"/>
    </row>
    <row r="9" spans="1:13" ht="30" x14ac:dyDescent="0.25">
      <c r="A9" s="17" t="s">
        <v>25</v>
      </c>
      <c r="B9" s="18" t="s">
        <v>26</v>
      </c>
      <c r="C9" s="18" t="s">
        <v>27</v>
      </c>
      <c r="D9" s="20">
        <v>21840</v>
      </c>
      <c r="E9" s="30">
        <v>5.0000000000000001E-3</v>
      </c>
      <c r="F9" s="22">
        <v>109.2</v>
      </c>
      <c r="G9" s="15">
        <v>38.65</v>
      </c>
      <c r="H9" s="22">
        <v>43.65</v>
      </c>
      <c r="I9" s="22">
        <f t="shared" ref="I9:I11" si="2">G9*$I$2</f>
        <v>52.177500000000002</v>
      </c>
      <c r="L9"/>
      <c r="M9"/>
    </row>
    <row r="10" spans="1:13" ht="30" x14ac:dyDescent="0.25">
      <c r="A10" s="9" t="s">
        <v>28</v>
      </c>
      <c r="B10" s="11" t="s">
        <v>26</v>
      </c>
      <c r="C10" s="11" t="s">
        <v>29</v>
      </c>
      <c r="D10" s="12">
        <v>38381</v>
      </c>
      <c r="E10" s="31">
        <v>5.0000000000000001E-3</v>
      </c>
      <c r="F10" s="32">
        <v>191.91</v>
      </c>
      <c r="G10" s="15">
        <v>120.24</v>
      </c>
      <c r="H10" s="14">
        <f t="shared" ref="H10" si="3">G10*$H$2</f>
        <v>132.26400000000001</v>
      </c>
      <c r="I10" s="14">
        <f t="shared" si="2"/>
        <v>162.32400000000001</v>
      </c>
      <c r="L10"/>
      <c r="M10"/>
    </row>
    <row r="11" spans="1:13" ht="30" x14ac:dyDescent="0.25">
      <c r="A11" s="17" t="s">
        <v>30</v>
      </c>
      <c r="B11" s="18" t="s">
        <v>26</v>
      </c>
      <c r="C11" s="18" t="s">
        <v>31</v>
      </c>
      <c r="D11" s="20">
        <v>18659</v>
      </c>
      <c r="E11" s="33">
        <v>5.0000000000000001E-3</v>
      </c>
      <c r="F11" s="34">
        <v>93.3</v>
      </c>
      <c r="G11" s="15">
        <v>47.62</v>
      </c>
      <c r="H11" s="24">
        <v>52.62</v>
      </c>
      <c r="I11" s="22">
        <f t="shared" si="2"/>
        <v>64.287000000000006</v>
      </c>
      <c r="L11"/>
      <c r="M11"/>
    </row>
    <row r="12" spans="1:13" x14ac:dyDescent="0.25">
      <c r="A12" s="25" t="s">
        <v>32</v>
      </c>
      <c r="B12" s="26"/>
      <c r="C12" s="26"/>
      <c r="D12" s="26"/>
      <c r="E12" s="27"/>
      <c r="F12" s="28"/>
      <c r="G12" s="29"/>
      <c r="H12" s="28"/>
      <c r="I12" s="28"/>
      <c r="L12"/>
      <c r="M12"/>
    </row>
    <row r="13" spans="1:13" ht="30" x14ac:dyDescent="0.25">
      <c r="A13" s="9" t="s">
        <v>33</v>
      </c>
      <c r="B13" s="11" t="s">
        <v>34</v>
      </c>
      <c r="C13" s="11" t="s">
        <v>35</v>
      </c>
      <c r="D13" s="12">
        <v>73780</v>
      </c>
      <c r="E13" s="13">
        <v>0.01</v>
      </c>
      <c r="F13" s="14">
        <v>737.8</v>
      </c>
      <c r="G13" s="35">
        <v>165.83</v>
      </c>
      <c r="H13" s="36">
        <v>182.41</v>
      </c>
      <c r="I13" s="36">
        <v>223.87</v>
      </c>
      <c r="L13"/>
      <c r="M13"/>
    </row>
    <row r="14" spans="1:13" ht="30" x14ac:dyDescent="0.25">
      <c r="A14" s="17" t="s">
        <v>36</v>
      </c>
      <c r="B14" s="18" t="s">
        <v>34</v>
      </c>
      <c r="C14" s="18" t="s">
        <v>37</v>
      </c>
      <c r="D14" s="20">
        <v>59674</v>
      </c>
      <c r="E14" s="21">
        <v>0.01</v>
      </c>
      <c r="F14" s="22">
        <v>596.74</v>
      </c>
      <c r="G14" s="37">
        <v>6.1</v>
      </c>
      <c r="H14" s="38">
        <v>0</v>
      </c>
      <c r="I14" s="38">
        <v>0</v>
      </c>
      <c r="J14" t="s">
        <v>38</v>
      </c>
      <c r="L14"/>
      <c r="M14"/>
    </row>
    <row r="15" spans="1:13" ht="30" x14ac:dyDescent="0.25">
      <c r="A15" s="9" t="s">
        <v>39</v>
      </c>
      <c r="B15" s="11" t="s">
        <v>34</v>
      </c>
      <c r="C15" s="11" t="s">
        <v>40</v>
      </c>
      <c r="D15" s="12">
        <v>126494</v>
      </c>
      <c r="E15" s="13">
        <v>0.01</v>
      </c>
      <c r="F15" s="14">
        <v>1264.94</v>
      </c>
      <c r="G15" s="15">
        <v>323.81</v>
      </c>
      <c r="H15" s="14">
        <v>356.19</v>
      </c>
      <c r="I15" s="36">
        <v>437.14</v>
      </c>
      <c r="L15"/>
      <c r="M15"/>
    </row>
    <row r="16" spans="1:13" ht="30" x14ac:dyDescent="0.25">
      <c r="A16" s="17" t="s">
        <v>41</v>
      </c>
      <c r="B16" s="18" t="s">
        <v>34</v>
      </c>
      <c r="C16" s="18" t="s">
        <v>42</v>
      </c>
      <c r="D16" s="20">
        <v>165575</v>
      </c>
      <c r="E16" s="21">
        <v>0.01</v>
      </c>
      <c r="F16" s="22">
        <v>1655.75</v>
      </c>
      <c r="G16" s="15">
        <v>68.75</v>
      </c>
      <c r="H16" s="22">
        <v>75.63</v>
      </c>
      <c r="I16" s="24">
        <v>92.81</v>
      </c>
      <c r="L16"/>
      <c r="M16"/>
    </row>
    <row r="17" spans="1:13" ht="30" x14ac:dyDescent="0.25">
      <c r="A17" s="10" t="s">
        <v>43</v>
      </c>
      <c r="B17" s="11" t="s">
        <v>34</v>
      </c>
      <c r="C17" s="39" t="s">
        <v>44</v>
      </c>
      <c r="D17" s="12">
        <v>237412</v>
      </c>
      <c r="E17" s="40">
        <v>0.01</v>
      </c>
      <c r="F17" s="41">
        <v>2374.12</v>
      </c>
      <c r="G17" s="42">
        <v>458.21</v>
      </c>
      <c r="H17" s="41">
        <v>504.03</v>
      </c>
      <c r="I17" s="60">
        <v>618.58000000000004</v>
      </c>
    </row>
    <row r="18" spans="1:13" x14ac:dyDescent="0.25">
      <c r="E18" s="43"/>
      <c r="K18" s="23"/>
      <c r="M18"/>
    </row>
    <row r="19" spans="1:13" ht="15.75" thickBot="1" x14ac:dyDescent="0.3"/>
    <row r="20" spans="1:13" ht="20.100000000000001" customHeight="1" thickBot="1" x14ac:dyDescent="0.3">
      <c r="A20" s="61"/>
      <c r="B20" s="63"/>
      <c r="C20" s="44">
        <v>2026</v>
      </c>
      <c r="D20" s="45"/>
    </row>
    <row r="21" spans="1:13" ht="20.100000000000001" customHeight="1" thickBot="1" x14ac:dyDescent="0.3">
      <c r="A21" s="46" t="s">
        <v>45</v>
      </c>
      <c r="B21" s="47">
        <v>2025</v>
      </c>
      <c r="C21" s="62" t="s">
        <v>51</v>
      </c>
      <c r="D21" s="48" t="s">
        <v>52</v>
      </c>
    </row>
    <row r="22" spans="1:13" ht="20.100000000000001" customHeight="1" x14ac:dyDescent="0.25">
      <c r="A22" s="49" t="s">
        <v>46</v>
      </c>
      <c r="B22" s="50">
        <v>1585412</v>
      </c>
      <c r="C22" s="51">
        <v>1691489</v>
      </c>
      <c r="D22" s="52">
        <v>2051434</v>
      </c>
    </row>
    <row r="23" spans="1:13" ht="20.100000000000001" customHeight="1" x14ac:dyDescent="0.25">
      <c r="A23" s="53" t="s">
        <v>47</v>
      </c>
      <c r="B23" s="54">
        <v>428168</v>
      </c>
      <c r="C23" s="39">
        <v>424464</v>
      </c>
      <c r="D23" s="55">
        <v>515158</v>
      </c>
    </row>
    <row r="24" spans="1:13" ht="20.100000000000001" customHeight="1" x14ac:dyDescent="0.25">
      <c r="A24" s="53" t="s">
        <v>48</v>
      </c>
      <c r="B24" s="54">
        <v>115772</v>
      </c>
      <c r="C24" s="39">
        <v>121248</v>
      </c>
      <c r="D24" s="55">
        <v>134482</v>
      </c>
    </row>
    <row r="25" spans="1:13" ht="20.100000000000001" customHeight="1" thickBot="1" x14ac:dyDescent="0.3">
      <c r="A25" s="56" t="s">
        <v>49</v>
      </c>
      <c r="B25" s="57">
        <v>1041472</v>
      </c>
      <c r="C25" s="58">
        <v>1145777</v>
      </c>
      <c r="D25" s="59">
        <v>1401794</v>
      </c>
    </row>
  </sheetData>
  <mergeCells count="1">
    <mergeCell ref="C20:D20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Näidised + summad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Gerli Liivoja</dc:creator>
  <cp:lastModifiedBy>Gerli Liivoja</cp:lastModifiedBy>
  <cp:lastPrinted>2025-05-30T09:50:56Z</cp:lastPrinted>
  <dcterms:created xsi:type="dcterms:W3CDTF">2025-05-30T08:56:51Z</dcterms:created>
  <dcterms:modified xsi:type="dcterms:W3CDTF">2025-05-30T10:16:40Z</dcterms:modified>
</cp:coreProperties>
</file>