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li.kelk\Desktop\2027 MAAMAKS\"/>
    </mc:Choice>
  </mc:AlternateContent>
  <xr:revisionPtr revIDLastSave="0" documentId="13_ncr:1_{674242CF-E485-4F87-931B-82ECDA3DC2E0}" xr6:coauthVersionLast="47" xr6:coauthVersionMax="47" xr10:uidLastSave="{00000000-0000-0000-0000-000000000000}"/>
  <bookViews>
    <workbookView xWindow="-28920" yWindow="-1845" windowWidth="29040" windowHeight="17520" xr2:uid="{C228C831-A70A-4C3A-9146-3F11ABD4C197}"/>
  </bookViews>
  <sheets>
    <sheet name="Näidised + summ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H9" i="1"/>
  <c r="H7" i="1"/>
  <c r="H5" i="1"/>
  <c r="H4" i="1"/>
  <c r="H3" i="1"/>
</calcChain>
</file>

<file path=xl/sharedStrings.xml><?xml version="1.0" encoding="utf-8"?>
<sst xmlns="http://schemas.openxmlformats.org/spreadsheetml/2006/main" count="59" uniqueCount="53">
  <si>
    <t>KINNISTU</t>
  </si>
  <si>
    <t>SIHTOTSTARVE</t>
  </si>
  <si>
    <t>PINDALA</t>
  </si>
  <si>
    <t>MAKSUSTAMISHIND</t>
  </si>
  <si>
    <t>MAAMAKSUMÄÄR</t>
  </si>
  <si>
    <t>OMANDIOSA MAKSE</t>
  </si>
  <si>
    <t>ÄRI- JA TOOTMISMAAD</t>
  </si>
  <si>
    <t xml:space="preserve">Ilunurme tee 2, Liivamäe küla 24501:001:1796 </t>
  </si>
  <si>
    <t>tootmismaa 80% ärimaa 20%</t>
  </si>
  <si>
    <r>
      <t>16 972 m</t>
    </r>
    <r>
      <rPr>
        <vertAlign val="superscript"/>
        <sz val="11"/>
        <color theme="1"/>
        <rFont val="Aptos Narrow"/>
        <family val="2"/>
        <charset val="186"/>
        <scheme val="minor"/>
      </rPr>
      <t>2</t>
    </r>
  </si>
  <si>
    <t>Vahe tee 16, Loo alevik 24501:001:0741</t>
  </si>
  <si>
    <t>tootmismaa 100%</t>
  </si>
  <si>
    <t>tootmismaa 70% ärimaa 30%</t>
  </si>
  <si>
    <t>Nuudi tee 19, Uusküla 24504:004:0300</t>
  </si>
  <si>
    <t xml:space="preserve">tootmismaa 100% </t>
  </si>
  <si>
    <r>
      <t>268 055 m</t>
    </r>
    <r>
      <rPr>
        <vertAlign val="superscript"/>
        <sz val="11"/>
        <color theme="1"/>
        <rFont val="Aptos Narrow"/>
        <family val="2"/>
        <charset val="186"/>
        <scheme val="minor"/>
      </rPr>
      <t>2</t>
    </r>
  </si>
  <si>
    <t>Saha tee 25, Loo alevik 24501:001:2271</t>
  </si>
  <si>
    <t>tootmismaa 90% ärimaa 10%</t>
  </si>
  <si>
    <r>
      <t>103 189 m</t>
    </r>
    <r>
      <rPr>
        <vertAlign val="superscript"/>
        <sz val="11"/>
        <color theme="1"/>
        <rFont val="Aptos Narrow"/>
        <family val="2"/>
        <charset val="186"/>
        <scheme val="minor"/>
      </rPr>
      <t>2</t>
    </r>
  </si>
  <si>
    <t>MAATULUNDUSMAAD</t>
  </si>
  <si>
    <t>mtm 100%</t>
  </si>
  <si>
    <t>Arakavälja, Loo alevik 24501:001:1049</t>
  </si>
  <si>
    <r>
      <t>90 743 m</t>
    </r>
    <r>
      <rPr>
        <vertAlign val="superscript"/>
        <sz val="11"/>
        <color theme="1"/>
        <rFont val="Aptos Narrow"/>
        <family val="2"/>
        <charset val="186"/>
        <scheme val="minor"/>
      </rPr>
      <t>2</t>
    </r>
  </si>
  <si>
    <t>Kadastiku tee 1a, Ruu küla 24501:001:0199</t>
  </si>
  <si>
    <r>
      <t>62 797 m</t>
    </r>
    <r>
      <rPr>
        <vertAlign val="superscript"/>
        <sz val="11"/>
        <color theme="1"/>
        <rFont val="Aptos Narrow"/>
        <family val="2"/>
        <charset val="186"/>
        <scheme val="minor"/>
      </rPr>
      <t>2</t>
    </r>
  </si>
  <si>
    <t>ELAMUMAAD</t>
  </si>
  <si>
    <t>Oja tee 20, Loo alevik 24504:003:0774</t>
  </si>
  <si>
    <t>elamumaa 100%</t>
  </si>
  <si>
    <r>
      <t>1515 m</t>
    </r>
    <r>
      <rPr>
        <vertAlign val="superscript"/>
        <sz val="11"/>
        <color theme="1"/>
        <rFont val="Aptos Narrow"/>
        <family val="2"/>
        <charset val="186"/>
        <scheme val="minor"/>
      </rPr>
      <t>2</t>
    </r>
  </si>
  <si>
    <t>Aali tee 1, Kostivere alevik 24504:008:0549</t>
  </si>
  <si>
    <r>
      <t>1605 m</t>
    </r>
    <r>
      <rPr>
        <vertAlign val="superscript"/>
        <sz val="11"/>
        <color theme="1"/>
        <rFont val="Aptos Narrow"/>
        <family val="2"/>
        <charset val="186"/>
        <scheme val="minor"/>
      </rPr>
      <t>2</t>
    </r>
  </si>
  <si>
    <t>koduomaniku soodustusega</t>
  </si>
  <si>
    <r>
      <t>8093 m</t>
    </r>
    <r>
      <rPr>
        <vertAlign val="superscript"/>
        <sz val="11"/>
        <color theme="1"/>
        <rFont val="Aptos Narrow"/>
        <family val="2"/>
        <charset val="186"/>
        <scheme val="minor"/>
      </rPr>
      <t>2</t>
    </r>
  </si>
  <si>
    <t>Helena, Koila küla 24504:008:0851</t>
  </si>
  <si>
    <r>
      <t>20 391 m</t>
    </r>
    <r>
      <rPr>
        <vertAlign val="superscript"/>
        <sz val="11"/>
        <color theme="1"/>
        <rFont val="Aptos Narrow"/>
        <family val="2"/>
        <charset val="186"/>
        <scheme val="minor"/>
      </rPr>
      <t>2</t>
    </r>
  </si>
  <si>
    <t>Ihasalu tee 18, Ihasalu küla 24501:001:1501</t>
  </si>
  <si>
    <r>
      <t>34 965 m</t>
    </r>
    <r>
      <rPr>
        <vertAlign val="superscript"/>
        <sz val="11"/>
        <color theme="1"/>
        <rFont val="Aptos Narrow"/>
        <family val="2"/>
        <scheme val="minor"/>
      </rPr>
      <t>2</t>
    </r>
  </si>
  <si>
    <t>kodusoodustus 1000 €</t>
  </si>
  <si>
    <t>KOKKU</t>
  </si>
  <si>
    <t>Elamu- ja õuemaa</t>
  </si>
  <si>
    <t>Maatulundusmaa</t>
  </si>
  <si>
    <t xml:space="preserve">muu sihtotstarve </t>
  </si>
  <si>
    <t>2026 MAAMAKS</t>
  </si>
  <si>
    <t>MAAMAKS 2027 PIIRMÄÄR 35%</t>
  </si>
  <si>
    <r>
      <t>17 451 m</t>
    </r>
    <r>
      <rPr>
        <vertAlign val="superscript"/>
        <sz val="11"/>
        <color theme="1"/>
        <rFont val="Aptos Narrow"/>
        <family val="2"/>
        <charset val="186"/>
        <scheme val="minor"/>
      </rPr>
      <t>2</t>
    </r>
  </si>
  <si>
    <t>Kordoni tee 20, Kaberneeme küla 24501:001:3512</t>
  </si>
  <si>
    <r>
      <t>12 042 m</t>
    </r>
    <r>
      <rPr>
        <vertAlign val="superscript"/>
        <sz val="11"/>
        <color theme="1"/>
        <rFont val="Aptos Narrow"/>
        <family val="2"/>
        <charset val="186"/>
        <scheme val="minor"/>
      </rPr>
      <t>2</t>
    </r>
  </si>
  <si>
    <t>Lasari, Rebala küla 24504:004:0024</t>
  </si>
  <si>
    <r>
      <t>99 324 m</t>
    </r>
    <r>
      <rPr>
        <vertAlign val="superscript"/>
        <sz val="11"/>
        <color theme="1"/>
        <rFont val="Aptos Narrow"/>
        <family val="2"/>
        <charset val="186"/>
        <scheme val="minor"/>
      </rPr>
      <t>2</t>
    </r>
  </si>
  <si>
    <t>Uusküla tee 28, Uusküla 24501:001:0633</t>
  </si>
  <si>
    <t>saavutab maksustamishinnast ja määrast lähtuva summa</t>
  </si>
  <si>
    <t>2027          piirmäär 35%</t>
  </si>
  <si>
    <t>tõus 4604 €, sest saavutab maksustamishinnast ja määrast lähtuva summa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</si>
</sst>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0.0%"/>
  </numFmts>
  <fonts count="9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vertAlign val="superscript"/>
      <sz val="11"/>
      <color theme="1"/>
      <name val="Aptos Narrow"/>
      <family val="2"/>
      <charset val="186"/>
      <scheme val="minor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7EEE7E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2" fontId="2" fillId="0" borderId="2" xfId="0" applyNumberFormat="1" applyFont="1" applyBorder="1" applyAlignment="1">
      <alignment wrapText="1"/>
    </xf>
    <xf numFmtId="2" fontId="2" fillId="2" borderId="2" xfId="0" applyNumberFormat="1" applyFont="1" applyFill="1" applyBorder="1" applyAlignment="1">
      <alignment wrapText="1"/>
    </xf>
    <xf numFmtId="0" fontId="2" fillId="3" borderId="3" xfId="0" applyFont="1" applyFill="1" applyBorder="1"/>
    <xf numFmtId="0" fontId="0" fillId="3" borderId="3" xfId="0" applyFill="1" applyBorder="1"/>
    <xf numFmtId="2" fontId="0" fillId="3" borderId="3" xfId="0" applyNumberFormat="1" applyFill="1" applyBorder="1"/>
    <xf numFmtId="0" fontId="0" fillId="4" borderId="4" xfId="0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/>
    <xf numFmtId="6" fontId="0" fillId="0" borderId="4" xfId="0" applyNumberFormat="1" applyBorder="1"/>
    <xf numFmtId="9" fontId="4" fillId="0" borderId="4" xfId="0" applyNumberFormat="1" applyFont="1" applyBorder="1"/>
    <xf numFmtId="44" fontId="4" fillId="0" borderId="4" xfId="1" applyFont="1" applyBorder="1"/>
    <xf numFmtId="44" fontId="4" fillId="2" borderId="4" xfId="1" applyFont="1" applyFill="1" applyBorder="1"/>
    <xf numFmtId="44" fontId="4" fillId="0" borderId="0" xfId="1" applyFont="1" applyBorder="1"/>
    <xf numFmtId="0" fontId="0" fillId="5" borderId="4" xfId="0" applyFill="1" applyBorder="1" applyAlignment="1">
      <alignment wrapText="1"/>
    </xf>
    <xf numFmtId="0" fontId="0" fillId="5" borderId="4" xfId="0" applyFill="1" applyBorder="1"/>
    <xf numFmtId="3" fontId="0" fillId="5" borderId="4" xfId="0" applyNumberFormat="1" applyFill="1" applyBorder="1"/>
    <xf numFmtId="6" fontId="0" fillId="5" borderId="4" xfId="0" applyNumberFormat="1" applyFill="1" applyBorder="1"/>
    <xf numFmtId="9" fontId="4" fillId="5" borderId="4" xfId="0" applyNumberFormat="1" applyFont="1" applyFill="1" applyBorder="1"/>
    <xf numFmtId="44" fontId="4" fillId="5" borderId="4" xfId="1" applyFont="1" applyFill="1" applyBorder="1"/>
    <xf numFmtId="44" fontId="0" fillId="0" borderId="0" xfId="1" applyFont="1"/>
    <xf numFmtId="8" fontId="4" fillId="5" borderId="4" xfId="1" applyNumberFormat="1" applyFont="1" applyFill="1" applyBorder="1"/>
    <xf numFmtId="0" fontId="2" fillId="3" borderId="4" xfId="0" applyFont="1" applyFill="1" applyBorder="1" applyAlignment="1">
      <alignment wrapText="1"/>
    </xf>
    <xf numFmtId="0" fontId="0" fillId="3" borderId="4" xfId="0" applyFill="1" applyBorder="1"/>
    <xf numFmtId="0" fontId="4" fillId="3" borderId="4" xfId="0" applyFont="1" applyFill="1" applyBorder="1"/>
    <xf numFmtId="44" fontId="4" fillId="3" borderId="4" xfId="1" applyFont="1" applyFill="1" applyBorder="1"/>
    <xf numFmtId="44" fontId="5" fillId="3" borderId="4" xfId="1" applyFont="1" applyFill="1" applyBorder="1"/>
    <xf numFmtId="164" fontId="4" fillId="5" borderId="4" xfId="0" applyNumberFormat="1" applyFont="1" applyFill="1" applyBorder="1"/>
    <xf numFmtId="164" fontId="4" fillId="0" borderId="4" xfId="0" applyNumberFormat="1" applyFont="1" applyBorder="1" applyAlignment="1">
      <alignment horizontal="right" wrapText="1"/>
    </xf>
    <xf numFmtId="44" fontId="4" fillId="0" borderId="4" xfId="1" applyFont="1" applyBorder="1" applyAlignment="1">
      <alignment horizontal="right" wrapText="1"/>
    </xf>
    <xf numFmtId="164" fontId="4" fillId="5" borderId="4" xfId="0" applyNumberFormat="1" applyFont="1" applyFill="1" applyBorder="1" applyAlignment="1">
      <alignment horizontal="right" wrapText="1"/>
    </xf>
    <xf numFmtId="44" fontId="4" fillId="5" borderId="4" xfId="1" applyFont="1" applyFill="1" applyBorder="1" applyAlignment="1">
      <alignment horizontal="right" wrapText="1"/>
    </xf>
    <xf numFmtId="8" fontId="4" fillId="2" borderId="4" xfId="1" applyNumberFormat="1" applyFont="1" applyFill="1" applyBorder="1"/>
    <xf numFmtId="8" fontId="4" fillId="0" borderId="4" xfId="1" applyNumberFormat="1" applyFont="1" applyBorder="1"/>
    <xf numFmtId="8" fontId="4" fillId="2" borderId="4" xfId="1" applyNumberFormat="1" applyFont="1" applyFill="1" applyBorder="1" applyAlignment="1">
      <alignment wrapText="1"/>
    </xf>
    <xf numFmtId="6" fontId="4" fillId="5" borderId="4" xfId="1" applyNumberFormat="1" applyFont="1" applyFill="1" applyBorder="1"/>
    <xf numFmtId="3" fontId="0" fillId="0" borderId="4" xfId="0" applyNumberFormat="1" applyBorder="1"/>
    <xf numFmtId="9" fontId="0" fillId="0" borderId="4" xfId="0" applyNumberFormat="1" applyBorder="1"/>
    <xf numFmtId="44" fontId="0" fillId="0" borderId="4" xfId="1" applyFont="1" applyBorder="1"/>
    <xf numFmtId="44" fontId="0" fillId="2" borderId="4" xfId="1" applyFont="1" applyFill="1" applyBorder="1"/>
    <xf numFmtId="2" fontId="0" fillId="0" borderId="0" xfId="0" applyNumberFormat="1"/>
    <xf numFmtId="0" fontId="8" fillId="6" borderId="5" xfId="0" applyFont="1" applyFill="1" applyBorder="1" applyAlignment="1">
      <alignment wrapText="1"/>
    </xf>
    <xf numFmtId="0" fontId="7" fillId="7" borderId="6" xfId="0" applyFont="1" applyFill="1" applyBorder="1"/>
    <xf numFmtId="0" fontId="7" fillId="0" borderId="8" xfId="0" applyFont="1" applyBorder="1"/>
    <xf numFmtId="3" fontId="0" fillId="7" borderId="9" xfId="0" applyNumberFormat="1" applyFill="1" applyBorder="1"/>
    <xf numFmtId="3" fontId="0" fillId="0" borderId="10" xfId="0" applyNumberFormat="1" applyBorder="1"/>
    <xf numFmtId="0" fontId="7" fillId="0" borderId="11" xfId="0" applyFont="1" applyBorder="1"/>
    <xf numFmtId="3" fontId="0" fillId="7" borderId="12" xfId="0" applyNumberFormat="1" applyFill="1" applyBorder="1"/>
    <xf numFmtId="3" fontId="0" fillId="0" borderId="13" xfId="0" applyNumberFormat="1" applyBorder="1"/>
    <xf numFmtId="0" fontId="7" fillId="0" borderId="14" xfId="0" applyFont="1" applyBorder="1"/>
    <xf numFmtId="3" fontId="0" fillId="7" borderId="15" xfId="0" applyNumberFormat="1" applyFill="1" applyBorder="1"/>
    <xf numFmtId="3" fontId="0" fillId="0" borderId="16" xfId="0" applyNumberFormat="1" applyBorder="1"/>
    <xf numFmtId="8" fontId="0" fillId="0" borderId="4" xfId="1" applyNumberFormat="1" applyFont="1" applyBorder="1"/>
    <xf numFmtId="44" fontId="4" fillId="4" borderId="4" xfId="1" applyFont="1" applyFill="1" applyBorder="1"/>
    <xf numFmtId="0" fontId="0" fillId="0" borderId="0" xfId="0" applyAlignment="1">
      <alignment wrapText="1"/>
    </xf>
    <xf numFmtId="9" fontId="7" fillId="0" borderId="7" xfId="0" applyNumberFormat="1" applyFont="1" applyBorder="1" applyAlignment="1">
      <alignment wrapText="1"/>
    </xf>
  </cellXfs>
  <cellStyles count="2">
    <cellStyle name="Normaallaad" xfId="0" builtinId="0"/>
    <cellStyle name="Valu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A16AF-9685-4E6D-94DF-5351BD8F3EA1}">
  <dimension ref="A1:L25"/>
  <sheetViews>
    <sheetView tabSelected="1" workbookViewId="0">
      <selection activeCell="I19" sqref="I19"/>
    </sheetView>
  </sheetViews>
  <sheetFormatPr defaultRowHeight="14.4" x14ac:dyDescent="0.3"/>
  <cols>
    <col min="1" max="1" width="23.33203125" customWidth="1"/>
    <col min="2" max="2" width="21.33203125" customWidth="1"/>
    <col min="3" max="3" width="15.5546875" customWidth="1"/>
    <col min="4" max="4" width="17.88671875" customWidth="1"/>
    <col min="5" max="5" width="15.6640625" customWidth="1"/>
    <col min="6" max="6" width="16" style="43" customWidth="1"/>
    <col min="7" max="7" width="13" style="43" customWidth="1"/>
    <col min="8" max="8" width="16.6640625" style="43" customWidth="1"/>
    <col min="9" max="9" width="49.77734375" customWidth="1"/>
    <col min="10" max="10" width="8.109375" customWidth="1"/>
    <col min="11" max="11" width="13.109375" style="23" customWidth="1"/>
    <col min="12" max="12" width="13.5546875" style="23" customWidth="1"/>
    <col min="14" max="14" width="12.88671875" bestFit="1" customWidth="1"/>
  </cols>
  <sheetData>
    <row r="1" spans="1:12" ht="29.4" thickBot="1" x14ac:dyDescent="0.3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5" t="s">
        <v>42</v>
      </c>
      <c r="H1" s="4" t="s">
        <v>43</v>
      </c>
      <c r="K1"/>
      <c r="L1"/>
    </row>
    <row r="2" spans="1:12" x14ac:dyDescent="0.3">
      <c r="A2" s="6" t="s">
        <v>6</v>
      </c>
      <c r="B2" s="7"/>
      <c r="C2" s="7"/>
      <c r="D2" s="7"/>
      <c r="E2" s="7"/>
      <c r="F2" s="8"/>
      <c r="G2" s="8"/>
      <c r="H2" s="8">
        <v>1.35</v>
      </c>
      <c r="K2"/>
      <c r="L2"/>
    </row>
    <row r="3" spans="1:12" ht="28.8" x14ac:dyDescent="0.3">
      <c r="A3" s="9" t="s">
        <v>7</v>
      </c>
      <c r="B3" s="10" t="s">
        <v>8</v>
      </c>
      <c r="C3" s="11" t="s">
        <v>9</v>
      </c>
      <c r="D3" s="12">
        <v>226576</v>
      </c>
      <c r="E3" s="13">
        <v>0.02</v>
      </c>
      <c r="F3" s="36">
        <v>4531.5200000000004</v>
      </c>
      <c r="G3" s="35">
        <v>1676.69</v>
      </c>
      <c r="H3" s="14">
        <f>G3*$H$2</f>
        <v>2263.5315000000001</v>
      </c>
      <c r="I3" s="16"/>
      <c r="K3"/>
      <c r="L3"/>
    </row>
    <row r="4" spans="1:12" ht="28.8" x14ac:dyDescent="0.3">
      <c r="A4" s="17" t="s">
        <v>10</v>
      </c>
      <c r="B4" s="18" t="s">
        <v>11</v>
      </c>
      <c r="C4" s="19" t="s">
        <v>44</v>
      </c>
      <c r="D4" s="20">
        <v>298587</v>
      </c>
      <c r="E4" s="21">
        <v>0.02</v>
      </c>
      <c r="F4" s="22">
        <v>5971.74</v>
      </c>
      <c r="G4" s="35">
        <v>2929.72</v>
      </c>
      <c r="H4" s="22">
        <f t="shared" ref="H4:H7" si="0">G4*$H$2</f>
        <v>3955.1219999999998</v>
      </c>
      <c r="J4" s="23"/>
      <c r="K4"/>
      <c r="L4"/>
    </row>
    <row r="5" spans="1:12" ht="43.2" x14ac:dyDescent="0.3">
      <c r="A5" s="9" t="s">
        <v>45</v>
      </c>
      <c r="B5" s="10" t="s">
        <v>12</v>
      </c>
      <c r="C5" s="11" t="s">
        <v>46</v>
      </c>
      <c r="D5" s="12">
        <v>261552</v>
      </c>
      <c r="E5" s="13">
        <v>0.02</v>
      </c>
      <c r="F5" s="14">
        <v>5316.62</v>
      </c>
      <c r="G5" s="15">
        <v>907.28</v>
      </c>
      <c r="H5" s="14">
        <f t="shared" si="0"/>
        <v>1224.828</v>
      </c>
      <c r="K5"/>
      <c r="L5"/>
    </row>
    <row r="6" spans="1:12" ht="28.8" x14ac:dyDescent="0.3">
      <c r="A6" s="17" t="s">
        <v>13</v>
      </c>
      <c r="B6" s="17" t="s">
        <v>14</v>
      </c>
      <c r="C6" s="18" t="s">
        <v>15</v>
      </c>
      <c r="D6" s="20">
        <v>5953502</v>
      </c>
      <c r="E6" s="21">
        <v>0.02</v>
      </c>
      <c r="F6" s="22">
        <v>119070.04</v>
      </c>
      <c r="G6" s="15">
        <v>114465.67</v>
      </c>
      <c r="H6" s="22">
        <v>119070.04</v>
      </c>
      <c r="I6" s="57" t="s">
        <v>52</v>
      </c>
      <c r="K6"/>
      <c r="L6"/>
    </row>
    <row r="7" spans="1:12" ht="28.8" x14ac:dyDescent="0.3">
      <c r="A7" s="9" t="s">
        <v>16</v>
      </c>
      <c r="B7" s="10" t="s">
        <v>17</v>
      </c>
      <c r="C7" s="11" t="s">
        <v>18</v>
      </c>
      <c r="D7" s="12">
        <v>1337329</v>
      </c>
      <c r="E7" s="13">
        <v>0.02</v>
      </c>
      <c r="F7" s="14">
        <v>26746.58</v>
      </c>
      <c r="G7" s="15">
        <v>2673</v>
      </c>
      <c r="H7" s="14">
        <f t="shared" si="0"/>
        <v>3608.55</v>
      </c>
      <c r="K7"/>
      <c r="L7"/>
    </row>
    <row r="8" spans="1:12" x14ac:dyDescent="0.3">
      <c r="A8" s="25" t="s">
        <v>19</v>
      </c>
      <c r="B8" s="26"/>
      <c r="C8" s="26"/>
      <c r="D8" s="26"/>
      <c r="E8" s="27"/>
      <c r="F8" s="28"/>
      <c r="G8" s="29"/>
      <c r="H8" s="28"/>
      <c r="K8"/>
      <c r="L8"/>
    </row>
    <row r="9" spans="1:12" ht="28.8" x14ac:dyDescent="0.3">
      <c r="A9" s="17" t="s">
        <v>47</v>
      </c>
      <c r="B9" s="18" t="s">
        <v>20</v>
      </c>
      <c r="C9" s="18" t="s">
        <v>48</v>
      </c>
      <c r="D9" s="20">
        <v>22096</v>
      </c>
      <c r="E9" s="30">
        <v>5.0000000000000001E-3</v>
      </c>
      <c r="F9" s="22">
        <v>110.48</v>
      </c>
      <c r="G9" s="15">
        <v>72.92</v>
      </c>
      <c r="H9" s="22">
        <f t="shared" ref="H9:H11" si="1">G9*$H$2</f>
        <v>98.442000000000007</v>
      </c>
      <c r="K9"/>
      <c r="L9"/>
    </row>
    <row r="10" spans="1:12" ht="28.8" x14ac:dyDescent="0.3">
      <c r="A10" s="9" t="s">
        <v>21</v>
      </c>
      <c r="B10" s="11" t="s">
        <v>20</v>
      </c>
      <c r="C10" s="11" t="s">
        <v>22</v>
      </c>
      <c r="D10" s="12">
        <v>38381</v>
      </c>
      <c r="E10" s="31">
        <v>5.0000000000000001E-3</v>
      </c>
      <c r="F10" s="32">
        <v>191.91</v>
      </c>
      <c r="G10" s="15">
        <v>162.33000000000001</v>
      </c>
      <c r="H10" s="56">
        <v>191.91</v>
      </c>
      <c r="I10" t="s">
        <v>50</v>
      </c>
      <c r="K10"/>
      <c r="L10"/>
    </row>
    <row r="11" spans="1:12" ht="28.8" x14ac:dyDescent="0.3">
      <c r="A11" s="17" t="s">
        <v>23</v>
      </c>
      <c r="B11" s="18" t="s">
        <v>20</v>
      </c>
      <c r="C11" s="18" t="s">
        <v>24</v>
      </c>
      <c r="D11" s="20">
        <v>18574</v>
      </c>
      <c r="E11" s="33">
        <v>5.0000000000000001E-3</v>
      </c>
      <c r="F11" s="34">
        <v>92.87</v>
      </c>
      <c r="G11" s="15">
        <v>64.31</v>
      </c>
      <c r="H11" s="22">
        <f t="shared" si="1"/>
        <v>86.818500000000014</v>
      </c>
      <c r="K11"/>
      <c r="L11"/>
    </row>
    <row r="12" spans="1:12" x14ac:dyDescent="0.3">
      <c r="A12" s="25" t="s">
        <v>25</v>
      </c>
      <c r="B12" s="26"/>
      <c r="C12" s="26"/>
      <c r="D12" s="26"/>
      <c r="E12" s="27"/>
      <c r="F12" s="28"/>
      <c r="G12" s="29"/>
      <c r="H12" s="28"/>
      <c r="K12"/>
      <c r="L12"/>
    </row>
    <row r="13" spans="1:12" ht="28.8" x14ac:dyDescent="0.3">
      <c r="A13" s="9" t="s">
        <v>26</v>
      </c>
      <c r="B13" s="11" t="s">
        <v>27</v>
      </c>
      <c r="C13" s="11" t="s">
        <v>28</v>
      </c>
      <c r="D13" s="12">
        <v>73780</v>
      </c>
      <c r="E13" s="13">
        <v>0.01</v>
      </c>
      <c r="F13" s="14">
        <v>737.8</v>
      </c>
      <c r="G13" s="35">
        <v>223.86</v>
      </c>
      <c r="H13" s="36">
        <v>302.20999999999998</v>
      </c>
      <c r="K13"/>
      <c r="L13"/>
    </row>
    <row r="14" spans="1:12" ht="28.8" x14ac:dyDescent="0.3">
      <c r="A14" s="17" t="s">
        <v>29</v>
      </c>
      <c r="B14" s="18" t="s">
        <v>27</v>
      </c>
      <c r="C14" s="18" t="s">
        <v>30</v>
      </c>
      <c r="D14" s="20">
        <v>59674</v>
      </c>
      <c r="E14" s="21">
        <v>0.01</v>
      </c>
      <c r="F14" s="22">
        <v>596.74</v>
      </c>
      <c r="G14" s="37">
        <v>0</v>
      </c>
      <c r="H14" s="38">
        <v>0</v>
      </c>
      <c r="I14" t="s">
        <v>31</v>
      </c>
      <c r="K14"/>
      <c r="L14"/>
    </row>
    <row r="15" spans="1:12" ht="28.8" x14ac:dyDescent="0.3">
      <c r="A15" s="9" t="s">
        <v>49</v>
      </c>
      <c r="B15" s="11" t="s">
        <v>27</v>
      </c>
      <c r="C15" s="11" t="s">
        <v>32</v>
      </c>
      <c r="D15" s="12">
        <v>126494</v>
      </c>
      <c r="E15" s="13">
        <v>0.01</v>
      </c>
      <c r="F15" s="14">
        <v>1264.94</v>
      </c>
      <c r="G15" s="15">
        <v>437.15</v>
      </c>
      <c r="H15" s="36">
        <v>590.15</v>
      </c>
      <c r="K15"/>
      <c r="L15"/>
    </row>
    <row r="16" spans="1:12" ht="28.8" x14ac:dyDescent="0.3">
      <c r="A16" s="17" t="s">
        <v>33</v>
      </c>
      <c r="B16" s="18" t="s">
        <v>27</v>
      </c>
      <c r="C16" s="18" t="s">
        <v>34</v>
      </c>
      <c r="D16" s="20">
        <v>165575</v>
      </c>
      <c r="E16" s="21">
        <v>0.01</v>
      </c>
      <c r="F16" s="22">
        <v>1655.75</v>
      </c>
      <c r="G16" s="15">
        <v>92.82</v>
      </c>
      <c r="H16" s="24">
        <v>125.31</v>
      </c>
      <c r="K16"/>
      <c r="L16"/>
    </row>
    <row r="17" spans="1:12" ht="28.8" x14ac:dyDescent="0.3">
      <c r="A17" s="10" t="s">
        <v>35</v>
      </c>
      <c r="B17" s="11" t="s">
        <v>27</v>
      </c>
      <c r="C17" s="39" t="s">
        <v>36</v>
      </c>
      <c r="D17" s="12">
        <v>237412</v>
      </c>
      <c r="E17" s="40">
        <v>0.01</v>
      </c>
      <c r="F17" s="41">
        <v>2374.12</v>
      </c>
      <c r="G17" s="42">
        <v>618.58000000000004</v>
      </c>
      <c r="H17" s="55">
        <v>835.08</v>
      </c>
    </row>
    <row r="18" spans="1:12" x14ac:dyDescent="0.3">
      <c r="E18" s="43"/>
      <c r="J18" s="23"/>
      <c r="L18"/>
    </row>
    <row r="19" spans="1:12" ht="15" thickBot="1" x14ac:dyDescent="0.35"/>
    <row r="20" spans="1:12" ht="39.6" customHeight="1" thickBot="1" x14ac:dyDescent="0.35">
      <c r="A20" s="44" t="s">
        <v>37</v>
      </c>
      <c r="B20" s="45">
        <v>2026</v>
      </c>
      <c r="C20" s="58" t="s">
        <v>51</v>
      </c>
      <c r="E20" s="43"/>
      <c r="H20"/>
      <c r="J20" s="23"/>
      <c r="L20"/>
    </row>
    <row r="21" spans="1:12" ht="20.100000000000001" customHeight="1" x14ac:dyDescent="0.3">
      <c r="A21" s="46" t="s">
        <v>38</v>
      </c>
      <c r="B21" s="47">
        <v>2039538</v>
      </c>
      <c r="C21" s="48">
        <v>2583621</v>
      </c>
      <c r="E21" s="43"/>
      <c r="H21"/>
      <c r="J21" s="23"/>
      <c r="L21"/>
    </row>
    <row r="22" spans="1:12" ht="20.100000000000001" customHeight="1" x14ac:dyDescent="0.3">
      <c r="A22" s="49" t="s">
        <v>39</v>
      </c>
      <c r="B22" s="50">
        <v>506573</v>
      </c>
      <c r="C22" s="51">
        <v>671321</v>
      </c>
      <c r="E22" s="43"/>
      <c r="H22"/>
      <c r="J22" s="23"/>
      <c r="L22"/>
    </row>
    <row r="23" spans="1:12" ht="20.100000000000001" customHeight="1" x14ac:dyDescent="0.3">
      <c r="A23" s="49" t="s">
        <v>40</v>
      </c>
      <c r="B23" s="50">
        <v>134882</v>
      </c>
      <c r="C23" s="51">
        <v>150976</v>
      </c>
      <c r="E23" s="43"/>
      <c r="H23"/>
      <c r="J23" s="23"/>
      <c r="L23"/>
    </row>
    <row r="24" spans="1:12" ht="20.100000000000001" customHeight="1" thickBot="1" x14ac:dyDescent="0.35">
      <c r="A24" s="52" t="s">
        <v>41</v>
      </c>
      <c r="B24" s="53">
        <v>1398083</v>
      </c>
      <c r="C24" s="54">
        <v>1761324</v>
      </c>
      <c r="E24" s="43"/>
      <c r="H24"/>
      <c r="J24" s="23"/>
      <c r="L24"/>
    </row>
    <row r="25" spans="1:12" ht="20.100000000000001" customHeight="1" x14ac:dyDescent="0.3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Näidised + summad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Gerli Liivoja</dc:creator>
  <cp:lastModifiedBy>Gerli Liivoja</cp:lastModifiedBy>
  <cp:lastPrinted>2026-08-30T15:31:39Z</cp:lastPrinted>
  <dcterms:created xsi:type="dcterms:W3CDTF">2025-05-30T08:56:51Z</dcterms:created>
  <dcterms:modified xsi:type="dcterms:W3CDTF">2026-08-30T16:37:38Z</dcterms:modified>
</cp:coreProperties>
</file>